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 tabRatio="984" activeTab="9"/>
  </bookViews>
  <sheets>
    <sheet name="Лист 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 7" sheetId="7" r:id="rId7"/>
    <sheet name="Лист8" sheetId="8" r:id="rId8"/>
    <sheet name="Лист 9" sheetId="9" r:id="rId9"/>
    <sheet name="Лист10" sheetId="10" r:id="rId10"/>
    <sheet name="Лист11" sheetId="11" r:id="rId11"/>
  </sheets>
  <calcPr calcId="124519" iterateDelta="1E-4"/>
</workbook>
</file>

<file path=xl/calcChain.xml><?xml version="1.0" encoding="utf-8"?>
<calcChain xmlns="http://schemas.openxmlformats.org/spreadsheetml/2006/main">
  <c r="M15" i="11"/>
  <c r="L15"/>
  <c r="K15"/>
  <c r="J15"/>
  <c r="I15"/>
  <c r="H15"/>
  <c r="G15"/>
  <c r="F15"/>
  <c r="E15"/>
  <c r="D15"/>
  <c r="C15"/>
  <c r="B15"/>
  <c r="M14"/>
  <c r="L14"/>
  <c r="K14"/>
  <c r="J14"/>
  <c r="I14"/>
  <c r="H14"/>
  <c r="G14"/>
  <c r="F14"/>
  <c r="E14"/>
  <c r="D14"/>
  <c r="C14"/>
  <c r="B14"/>
  <c r="O10" i="10"/>
  <c r="N10"/>
  <c r="M10"/>
  <c r="L10"/>
  <c r="K10"/>
  <c r="J10"/>
  <c r="I10"/>
  <c r="H10"/>
  <c r="G10"/>
  <c r="F10"/>
  <c r="E10"/>
  <c r="D10"/>
  <c r="O9" i="9"/>
  <c r="N9"/>
  <c r="M9"/>
  <c r="L9"/>
  <c r="K9"/>
  <c r="J9"/>
  <c r="I9"/>
  <c r="H9"/>
  <c r="G9"/>
  <c r="F9"/>
  <c r="E9"/>
  <c r="D9"/>
  <c r="O10" i="8"/>
  <c r="N10"/>
  <c r="M10"/>
  <c r="L10"/>
  <c r="K10"/>
  <c r="J10"/>
  <c r="I10"/>
  <c r="H10"/>
  <c r="G10"/>
  <c r="F10"/>
  <c r="E10"/>
  <c r="D10"/>
  <c r="O10" i="7"/>
  <c r="N10"/>
  <c r="M10"/>
  <c r="L10"/>
  <c r="K10"/>
  <c r="J10"/>
  <c r="I10"/>
  <c r="H10"/>
  <c r="G10"/>
  <c r="F10"/>
  <c r="E10"/>
  <c r="D10"/>
  <c r="O11" i="6"/>
  <c r="N11"/>
  <c r="M11"/>
  <c r="L11"/>
  <c r="K11"/>
  <c r="J11"/>
  <c r="I11"/>
  <c r="H11"/>
  <c r="G11"/>
  <c r="F11"/>
  <c r="E11"/>
  <c r="D11"/>
  <c r="O10" i="5"/>
  <c r="N10"/>
  <c r="M10"/>
  <c r="L10"/>
  <c r="K10"/>
  <c r="J10"/>
  <c r="I10"/>
  <c r="H10"/>
  <c r="G10"/>
  <c r="F10"/>
  <c r="E10"/>
  <c r="D10"/>
  <c r="O9" i="4"/>
  <c r="N9"/>
  <c r="M9"/>
  <c r="L9"/>
  <c r="K9"/>
  <c r="J9"/>
  <c r="I9"/>
  <c r="H9"/>
  <c r="G9"/>
  <c r="F9"/>
  <c r="E9"/>
  <c r="D9"/>
  <c r="O9" i="3"/>
  <c r="N9"/>
  <c r="M9"/>
  <c r="L9"/>
  <c r="K9"/>
  <c r="J9"/>
  <c r="I9"/>
  <c r="H9"/>
  <c r="G9"/>
  <c r="F9"/>
  <c r="E9"/>
  <c r="D9"/>
  <c r="O10" i="2"/>
  <c r="N10"/>
  <c r="M10"/>
  <c r="L10"/>
  <c r="K10"/>
  <c r="J10"/>
  <c r="I10"/>
  <c r="H10"/>
  <c r="G10"/>
  <c r="F10"/>
  <c r="E10"/>
  <c r="D10"/>
  <c r="O9" i="1"/>
  <c r="N9"/>
  <c r="M9"/>
  <c r="L9"/>
  <c r="K9"/>
  <c r="J9"/>
  <c r="I9"/>
  <c r="H9"/>
  <c r="G9"/>
  <c r="F9"/>
  <c r="E9"/>
  <c r="D9"/>
</calcChain>
</file>

<file path=xl/sharedStrings.xml><?xml version="1.0" encoding="utf-8"?>
<sst xmlns="http://schemas.openxmlformats.org/spreadsheetml/2006/main" count="332" uniqueCount="99">
  <si>
    <t>№№</t>
  </si>
  <si>
    <t>Прием пищи                            Наименование блюда</t>
  </si>
  <si>
    <t>Масса порции</t>
  </si>
  <si>
    <t>Пищевые вещества</t>
  </si>
  <si>
    <t>Энергетическая ценность</t>
  </si>
  <si>
    <t>Витамины (мг)</t>
  </si>
  <si>
    <t>Минеральные вещества (мг)</t>
  </si>
  <si>
    <t>Б</t>
  </si>
  <si>
    <t>Ж</t>
  </si>
  <si>
    <t>У</t>
  </si>
  <si>
    <t>ККАЛ</t>
  </si>
  <si>
    <t>В1</t>
  </si>
  <si>
    <t>С</t>
  </si>
  <si>
    <t>А</t>
  </si>
  <si>
    <t>Е</t>
  </si>
  <si>
    <t>Са</t>
  </si>
  <si>
    <t>Р</t>
  </si>
  <si>
    <t>Мg</t>
  </si>
  <si>
    <t>Fе</t>
  </si>
  <si>
    <t>День 1 - понедельник</t>
  </si>
  <si>
    <t>Обед:</t>
  </si>
  <si>
    <t>№ 214 Пермь 2008</t>
  </si>
  <si>
    <t>Рагу из птицы</t>
  </si>
  <si>
    <t>№ 284 Пермь 2008</t>
  </si>
  <si>
    <t>Компот из яблок с лимоном +витамин С</t>
  </si>
  <si>
    <t>Хлеб ржано-пшеничный</t>
  </si>
  <si>
    <t>Итого обед:</t>
  </si>
  <si>
    <t>ИТОГО:</t>
  </si>
  <si>
    <t>День 2 - вторник</t>
  </si>
  <si>
    <t>Каша гречневая</t>
  </si>
  <si>
    <t>№ 294 Пермь 2008</t>
  </si>
  <si>
    <t>Чай с лимоном</t>
  </si>
  <si>
    <t>День 3 - среда</t>
  </si>
  <si>
    <t>№ 211 Пермь 2008</t>
  </si>
  <si>
    <t>Плов из отварной птицы</t>
  </si>
  <si>
    <t>№ 154 Ижевск 2008</t>
  </si>
  <si>
    <t>День 4- четверг</t>
  </si>
  <si>
    <t>Салат из квашенной капусты</t>
  </si>
  <si>
    <t>№ 181 Пермь 2008</t>
  </si>
  <si>
    <t>Жаркое по-домашнему</t>
  </si>
  <si>
    <t>№ 283 Пермь 2008</t>
  </si>
  <si>
    <t>Компот из смеси сухофруктов +витамин С</t>
  </si>
  <si>
    <t>День 5 - пятница</t>
  </si>
  <si>
    <t>Суфле «Золотая рыбка»</t>
  </si>
  <si>
    <t>№ 227/82 Пермь 2008</t>
  </si>
  <si>
    <t>Макаронные изделия отварные</t>
  </si>
  <si>
    <t>День 6 - понедельник</t>
  </si>
  <si>
    <t>№241 Пермь 2008</t>
  </si>
  <si>
    <t>Пюре из картофеля</t>
  </si>
  <si>
    <t>№294 Пермь 2008</t>
  </si>
  <si>
    <t>Ржано-пшеничный</t>
  </si>
  <si>
    <t>День 7 - вторник</t>
  </si>
  <si>
    <t>Каша пшеничная</t>
  </si>
  <si>
    <t>Тефтели в томатном соусе</t>
  </si>
  <si>
    <t>10.47</t>
  </si>
  <si>
    <t>День 8 - среда</t>
  </si>
  <si>
    <t>№88 Ижевск 2008</t>
  </si>
  <si>
    <t>Котлета рыбная "Нептун"</t>
  </si>
  <si>
    <t>День 9 - четверг</t>
  </si>
  <si>
    <t>День 10 - пятница</t>
  </si>
  <si>
    <t>№ 67 Ижевск 2008</t>
  </si>
  <si>
    <t>Биточки «Загадка»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</si>
  <si>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</si>
  <si>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</si>
  <si>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</si>
  <si>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</si>
  <si>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</si>
  <si>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</si>
  <si>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</si>
  <si>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</si>
  <si>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</si>
  <si>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</si>
  <si>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СРЕДНЕЕ:</t>
  </si>
  <si>
    <t>Биточки "Диетические"</t>
  </si>
  <si>
    <t>Колобки мясо-картофельные</t>
  </si>
  <si>
    <t>№74 Ижевск 2008</t>
  </si>
  <si>
    <t>Винегрет овощной</t>
  </si>
  <si>
    <t>Компот из сухофруктов + витамин С</t>
  </si>
  <si>
    <t>№ 1       Пермь 2008</t>
  </si>
  <si>
    <t>№ 219 Пермь 2008</t>
  </si>
  <si>
    <t>Компот из яблок с лимоном + витамин С</t>
  </si>
  <si>
    <t>№ 17 Ижевск 2008</t>
  </si>
  <si>
    <t>№ 50 Москва 2011</t>
  </si>
  <si>
    <t>Салат из свеклы с сыром и  чесноком</t>
  </si>
  <si>
    <t>№ 181 Ижевск 2008</t>
  </si>
  <si>
    <t>221 Пермь 2008</t>
  </si>
  <si>
    <t>№ 202 Пермь 2008</t>
  </si>
  <si>
    <t>№ 45 Пермь 2008</t>
  </si>
  <si>
    <t>Суп картофельный с бобовыми и цыпленком</t>
  </si>
  <si>
    <t>№ 76 Ижевск 2008</t>
  </si>
  <si>
    <t>№ 51 УР 2008 г</t>
  </si>
  <si>
    <t>Суп-лапша с помидорами и с курицей</t>
  </si>
  <si>
    <t>№ 60 УР 2008 г</t>
  </si>
  <si>
    <t>Уха со взбитым яйцом</t>
  </si>
  <si>
    <t>№ 155 Пермь 2008 г</t>
  </si>
  <si>
    <t>Сырники из творога запеченные со сгущенным молоком</t>
  </si>
  <si>
    <t>150/50</t>
  </si>
  <si>
    <t>100/30</t>
  </si>
  <si>
    <t>100/5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</si>
</sst>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  <family val="2"/>
      <charset val="1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top" wrapText="1" shrinkToFi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2" fontId="1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A5" sqref="A5:O5"/>
    </sheetView>
  </sheetViews>
  <sheetFormatPr defaultRowHeight="14.4"/>
  <cols>
    <col min="1" max="1" width="10"/>
    <col min="2" max="2" width="25.6640625"/>
    <col min="3" max="3" width="8.33203125"/>
    <col min="4" max="4" width="6.33203125" customWidth="1"/>
    <col min="5" max="5" width="5.88671875" customWidth="1"/>
    <col min="6" max="6" width="6.109375"/>
    <col min="7" max="7" width="8.21875"/>
    <col min="8" max="8" width="4.88671875"/>
    <col min="9" max="9" width="8" customWidth="1"/>
    <col min="10" max="10" width="5.21875"/>
    <col min="11" max="11" width="4.6640625"/>
    <col min="12" max="12" width="7.21875" customWidth="1"/>
    <col min="13" max="13" width="7.33203125" customWidth="1"/>
    <col min="14" max="14" width="7.21875" customWidth="1"/>
    <col min="15" max="15" width="5.109375"/>
  </cols>
  <sheetData>
    <row r="1" spans="1:15" ht="51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19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8.5" customHeight="1">
      <c r="A5" s="10" t="s">
        <v>81</v>
      </c>
      <c r="B5" s="10" t="s">
        <v>37</v>
      </c>
      <c r="C5" s="9">
        <v>100</v>
      </c>
      <c r="D5" s="7">
        <v>1.6</v>
      </c>
      <c r="E5" s="7">
        <v>4.99</v>
      </c>
      <c r="F5" s="7">
        <v>9.24</v>
      </c>
      <c r="G5" s="7">
        <v>79.7</v>
      </c>
      <c r="H5" s="7">
        <v>0.02</v>
      </c>
      <c r="I5" s="7">
        <v>27</v>
      </c>
      <c r="J5" s="7">
        <v>174.1</v>
      </c>
      <c r="K5" s="7">
        <v>4.5</v>
      </c>
      <c r="L5" s="7">
        <v>48.5</v>
      </c>
      <c r="M5" s="7">
        <v>27.4</v>
      </c>
      <c r="N5" s="7">
        <v>14.6</v>
      </c>
      <c r="O5" s="7">
        <v>0.63</v>
      </c>
    </row>
    <row r="6" spans="1:15" ht="26.25" customHeight="1">
      <c r="A6" s="10" t="s">
        <v>21</v>
      </c>
      <c r="B6" s="10" t="s">
        <v>22</v>
      </c>
      <c r="C6" s="9">
        <v>245</v>
      </c>
      <c r="D6" s="7">
        <v>21.53</v>
      </c>
      <c r="E6" s="7">
        <v>24.42</v>
      </c>
      <c r="F6" s="7">
        <v>25.48</v>
      </c>
      <c r="G6" s="7">
        <v>432.01</v>
      </c>
      <c r="H6" s="7">
        <v>0.24</v>
      </c>
      <c r="I6" s="7">
        <v>14.49</v>
      </c>
      <c r="J6" s="7">
        <v>0.55000000000000004</v>
      </c>
      <c r="K6" s="7">
        <v>4.45</v>
      </c>
      <c r="L6" s="7">
        <v>40.03</v>
      </c>
      <c r="M6" s="7">
        <v>259.76</v>
      </c>
      <c r="N6" s="7">
        <v>55.13</v>
      </c>
      <c r="O6" s="7">
        <v>3.08</v>
      </c>
    </row>
    <row r="7" spans="1:15" ht="27" customHeight="1">
      <c r="A7" s="8" t="s">
        <v>23</v>
      </c>
      <c r="B7" s="8" t="s">
        <v>24</v>
      </c>
      <c r="C7" s="9">
        <v>200</v>
      </c>
      <c r="D7" s="7">
        <v>0.25</v>
      </c>
      <c r="E7" s="7">
        <v>0.25</v>
      </c>
      <c r="F7" s="7">
        <v>25.35</v>
      </c>
      <c r="G7" s="7">
        <v>104.07</v>
      </c>
      <c r="H7" s="7">
        <v>0.02</v>
      </c>
      <c r="I7" s="7">
        <v>77.8</v>
      </c>
      <c r="J7" s="7">
        <v>0</v>
      </c>
      <c r="K7" s="7">
        <v>0.11</v>
      </c>
      <c r="L7" s="7">
        <v>11.4</v>
      </c>
      <c r="M7" s="7">
        <v>7.04</v>
      </c>
      <c r="N7" s="7">
        <v>5.34</v>
      </c>
      <c r="O7" s="7">
        <v>1.2</v>
      </c>
    </row>
    <row r="8" spans="1:15" ht="15" customHeight="1">
      <c r="A8" s="10"/>
      <c r="B8" s="10" t="s">
        <v>25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5" customHeight="1">
      <c r="A9" s="21" t="s">
        <v>26</v>
      </c>
      <c r="B9" s="22"/>
      <c r="C9" s="11"/>
      <c r="D9" s="4">
        <f t="shared" ref="D9:O9" si="0">SUM(D5:D8)</f>
        <v>26.78</v>
      </c>
      <c r="E9" s="4">
        <f t="shared" si="0"/>
        <v>30.310000000000002</v>
      </c>
      <c r="F9" s="4">
        <f t="shared" si="0"/>
        <v>79.97</v>
      </c>
      <c r="G9" s="4">
        <f t="shared" si="0"/>
        <v>716.28</v>
      </c>
      <c r="H9" s="4">
        <f t="shared" si="0"/>
        <v>0.38</v>
      </c>
      <c r="I9" s="4">
        <f t="shared" si="0"/>
        <v>119.28999999999999</v>
      </c>
      <c r="J9" s="4">
        <f t="shared" si="0"/>
        <v>174.65</v>
      </c>
      <c r="K9" s="4">
        <f t="shared" si="0"/>
        <v>9.1599999999999984</v>
      </c>
      <c r="L9" s="4">
        <f t="shared" si="0"/>
        <v>123.43</v>
      </c>
      <c r="M9" s="4">
        <f t="shared" si="0"/>
        <v>372.7</v>
      </c>
      <c r="N9" s="4">
        <f t="shared" si="0"/>
        <v>99.570000000000007</v>
      </c>
      <c r="O9" s="4">
        <f t="shared" si="0"/>
        <v>6.86</v>
      </c>
    </row>
    <row r="10" spans="1:15">
      <c r="A10" s="10"/>
      <c r="B10" s="10"/>
      <c r="C10" s="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L1:O1"/>
    <mergeCell ref="A3:O3"/>
    <mergeCell ref="A4:B4"/>
    <mergeCell ref="A9:B9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1"/>
  <sheetViews>
    <sheetView tabSelected="1" view="pageLayout" workbookViewId="0">
      <selection activeCell="A5" sqref="A5:O5"/>
    </sheetView>
  </sheetViews>
  <sheetFormatPr defaultRowHeight="14.4"/>
  <cols>
    <col min="1" max="1" width="10.44140625"/>
    <col min="2" max="2" width="25.21875"/>
    <col min="4" max="4" width="5.88671875" customWidth="1"/>
    <col min="5" max="5" width="6.109375"/>
    <col min="6" max="6" width="6.21875"/>
    <col min="7" max="7" width="8.33203125"/>
    <col min="8" max="8" width="5.109375"/>
    <col min="9" max="9" width="5.44140625" bestFit="1" customWidth="1"/>
    <col min="10" max="10" width="6.109375"/>
    <col min="11" max="11" width="5"/>
    <col min="12" max="12" width="6.21875"/>
    <col min="13" max="13" width="6.77734375"/>
    <col min="14" max="14" width="6.21875"/>
    <col min="15" max="15" width="5.109375"/>
  </cols>
  <sheetData>
    <row r="1" spans="1:15" ht="38.25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59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" customHeight="1">
      <c r="A5" s="10" t="s">
        <v>78</v>
      </c>
      <c r="B5" s="10" t="s">
        <v>76</v>
      </c>
      <c r="C5" s="10">
        <v>100</v>
      </c>
      <c r="D5" s="7">
        <v>1.26</v>
      </c>
      <c r="E5" s="7">
        <v>10.14</v>
      </c>
      <c r="F5" s="7">
        <v>8.32</v>
      </c>
      <c r="G5" s="7">
        <v>129.26</v>
      </c>
      <c r="H5" s="7">
        <v>0.04</v>
      </c>
      <c r="I5" s="7">
        <v>5.34</v>
      </c>
      <c r="J5" s="7">
        <v>0.2</v>
      </c>
      <c r="K5" s="7">
        <v>4.54</v>
      </c>
      <c r="L5" s="7">
        <v>21.4</v>
      </c>
      <c r="M5" s="7">
        <v>39.909999999999997</v>
      </c>
      <c r="N5" s="7">
        <v>18.03</v>
      </c>
      <c r="O5" s="7">
        <v>0.75</v>
      </c>
    </row>
    <row r="6" spans="1:15" ht="40.200000000000003">
      <c r="A6" s="10" t="s">
        <v>89</v>
      </c>
      <c r="B6" s="10" t="s">
        <v>61</v>
      </c>
      <c r="C6" s="9" t="s">
        <v>98</v>
      </c>
      <c r="D6" s="7">
        <v>11.12</v>
      </c>
      <c r="E6" s="7">
        <v>8.08</v>
      </c>
      <c r="F6" s="7">
        <v>9.44</v>
      </c>
      <c r="G6" s="7">
        <v>148.96</v>
      </c>
      <c r="H6" s="7">
        <v>0.09</v>
      </c>
      <c r="I6" s="7">
        <v>3.68</v>
      </c>
      <c r="J6" s="7">
        <v>0.02</v>
      </c>
      <c r="K6" s="7">
        <v>0.4</v>
      </c>
      <c r="L6" s="7">
        <v>17.600000000000001</v>
      </c>
      <c r="M6" s="7">
        <v>155.28</v>
      </c>
      <c r="N6" s="7">
        <v>24.08</v>
      </c>
      <c r="O6" s="7">
        <v>2.48</v>
      </c>
    </row>
    <row r="7" spans="1:15" ht="39.6">
      <c r="A7" s="8" t="s">
        <v>44</v>
      </c>
      <c r="B7" s="8" t="s">
        <v>45</v>
      </c>
      <c r="C7" s="9">
        <v>200</v>
      </c>
      <c r="D7" s="7">
        <v>7.36</v>
      </c>
      <c r="E7" s="7">
        <v>7.07</v>
      </c>
      <c r="F7" s="7">
        <v>47.11</v>
      </c>
      <c r="G7" s="7">
        <v>280.13</v>
      </c>
      <c r="H7" s="7">
        <v>0.12</v>
      </c>
      <c r="I7" s="7">
        <v>0</v>
      </c>
      <c r="J7" s="7">
        <v>0.04</v>
      </c>
      <c r="K7" s="7">
        <v>1.32</v>
      </c>
      <c r="L7" s="7">
        <v>17.47</v>
      </c>
      <c r="M7" s="7">
        <v>73.709999999999994</v>
      </c>
      <c r="N7" s="7">
        <v>27.59</v>
      </c>
      <c r="O7" s="7">
        <v>1.55</v>
      </c>
    </row>
    <row r="8" spans="1:15" ht="40.200000000000003">
      <c r="A8" s="10" t="s">
        <v>40</v>
      </c>
      <c r="B8" s="10" t="s">
        <v>77</v>
      </c>
      <c r="C8" s="9">
        <v>200</v>
      </c>
      <c r="D8" s="7">
        <v>0.56000000000000005</v>
      </c>
      <c r="E8" s="7">
        <v>0</v>
      </c>
      <c r="F8" s="7">
        <v>27.89</v>
      </c>
      <c r="G8" s="7">
        <v>113.79</v>
      </c>
      <c r="H8" s="7">
        <v>0.03</v>
      </c>
      <c r="I8" s="7">
        <v>1.22</v>
      </c>
      <c r="J8" s="7">
        <v>0.18</v>
      </c>
      <c r="K8" s="7">
        <v>1.68</v>
      </c>
      <c r="L8" s="7">
        <v>49.5</v>
      </c>
      <c r="M8" s="7">
        <v>44.53</v>
      </c>
      <c r="N8" s="7">
        <v>32.03</v>
      </c>
      <c r="O8" s="7">
        <v>1.02</v>
      </c>
    </row>
    <row r="9" spans="1:15" ht="27.75" customHeight="1">
      <c r="A9" s="10"/>
      <c r="B9" s="10" t="s">
        <v>25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16.5" customHeight="1">
      <c r="A10" s="23" t="s">
        <v>26</v>
      </c>
      <c r="B10" s="23"/>
      <c r="C10" s="11"/>
      <c r="D10" s="4">
        <f t="shared" ref="D10:O10" si="0">SUM(D6:D9)</f>
        <v>22.439999999999998</v>
      </c>
      <c r="E10" s="4">
        <f t="shared" si="0"/>
        <v>15.8</v>
      </c>
      <c r="F10" s="4">
        <f t="shared" si="0"/>
        <v>104.34</v>
      </c>
      <c r="G10" s="4">
        <f t="shared" si="0"/>
        <v>643.38</v>
      </c>
      <c r="H10" s="4">
        <f t="shared" si="0"/>
        <v>0.33999999999999997</v>
      </c>
      <c r="I10" s="4">
        <f t="shared" si="0"/>
        <v>4.9000000000000004</v>
      </c>
      <c r="J10" s="4">
        <f t="shared" si="0"/>
        <v>0.24</v>
      </c>
      <c r="K10" s="4">
        <f t="shared" si="0"/>
        <v>3.5000000000000004</v>
      </c>
      <c r="L10" s="4">
        <f t="shared" si="0"/>
        <v>108.07</v>
      </c>
      <c r="M10" s="4">
        <f t="shared" si="0"/>
        <v>352.02</v>
      </c>
      <c r="N10" s="4">
        <f t="shared" si="0"/>
        <v>108.2</v>
      </c>
      <c r="O10" s="4">
        <f t="shared" si="0"/>
        <v>7.0000000000000009</v>
      </c>
    </row>
    <row r="11" spans="1:15">
      <c r="A11" s="10"/>
      <c r="B11" s="10"/>
      <c r="C11" s="10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L1:O1"/>
    <mergeCell ref="A3:O3"/>
    <mergeCell ref="A4:B4"/>
    <mergeCell ref="A10:B10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5"/>
  <sheetViews>
    <sheetView workbookViewId="0">
      <selection activeCell="E3" sqref="E3"/>
    </sheetView>
  </sheetViews>
  <sheetFormatPr defaultRowHeight="14.4"/>
  <sheetData>
    <row r="1" spans="1:13">
      <c r="A1" s="13"/>
      <c r="B1" s="14" t="s">
        <v>7</v>
      </c>
      <c r="C1" s="14" t="s">
        <v>8</v>
      </c>
      <c r="D1" s="14" t="s">
        <v>9</v>
      </c>
      <c r="E1" s="14" t="s">
        <v>10</v>
      </c>
      <c r="F1" s="14" t="s">
        <v>11</v>
      </c>
      <c r="G1" s="14" t="s">
        <v>12</v>
      </c>
      <c r="H1" s="14" t="s">
        <v>13</v>
      </c>
      <c r="I1" s="14" t="s">
        <v>14</v>
      </c>
      <c r="J1" s="14" t="s">
        <v>15</v>
      </c>
      <c r="K1" s="14" t="s">
        <v>16</v>
      </c>
      <c r="L1" s="14" t="s">
        <v>17</v>
      </c>
      <c r="M1" s="14" t="s">
        <v>18</v>
      </c>
    </row>
    <row r="2" spans="1:13">
      <c r="A2" s="13" t="s">
        <v>62</v>
      </c>
      <c r="B2" s="15">
        <v>62.46</v>
      </c>
      <c r="C2" s="15">
        <v>50.31</v>
      </c>
      <c r="D2" s="15">
        <v>209.71</v>
      </c>
      <c r="E2" s="15">
        <v>1549.21</v>
      </c>
      <c r="F2" s="15">
        <v>1.17</v>
      </c>
      <c r="G2" s="15">
        <v>39.130000000000003</v>
      </c>
      <c r="H2" s="15">
        <v>114.13</v>
      </c>
      <c r="I2" s="15">
        <v>6.24</v>
      </c>
      <c r="J2" s="15">
        <v>699.1</v>
      </c>
      <c r="K2" s="15">
        <v>1140.6400000000001</v>
      </c>
      <c r="L2" s="15">
        <v>254.74</v>
      </c>
      <c r="M2" s="15">
        <v>16.079999999999998</v>
      </c>
    </row>
    <row r="3" spans="1:13">
      <c r="A3" s="13" t="s">
        <v>63</v>
      </c>
      <c r="B3" s="4">
        <v>64.63</v>
      </c>
      <c r="C3" s="4">
        <v>70.39</v>
      </c>
      <c r="D3" s="4">
        <v>206.65</v>
      </c>
      <c r="E3" s="4">
        <v>1717.48</v>
      </c>
      <c r="F3" s="4">
        <v>1.1200000000000001</v>
      </c>
      <c r="G3" s="4">
        <v>28.44</v>
      </c>
      <c r="H3" s="4">
        <v>10.54</v>
      </c>
      <c r="I3" s="4">
        <v>7.37</v>
      </c>
      <c r="J3" s="4">
        <v>635.48</v>
      </c>
      <c r="K3" s="4">
        <v>1224.72</v>
      </c>
      <c r="L3" s="4">
        <v>269.39</v>
      </c>
      <c r="M3" s="4">
        <v>10.66</v>
      </c>
    </row>
    <row r="4" spans="1:13">
      <c r="A4" s="13" t="s">
        <v>64</v>
      </c>
      <c r="B4" s="4">
        <v>67.72</v>
      </c>
      <c r="C4" s="4">
        <v>67.55</v>
      </c>
      <c r="D4" s="4">
        <v>204.1</v>
      </c>
      <c r="E4" s="4">
        <v>1704.21</v>
      </c>
      <c r="F4" s="4">
        <v>0.88</v>
      </c>
      <c r="G4" s="4">
        <v>31.65</v>
      </c>
      <c r="H4" s="4">
        <v>13.79</v>
      </c>
      <c r="I4" s="4">
        <v>13.23</v>
      </c>
      <c r="J4" s="4">
        <v>366.67</v>
      </c>
      <c r="K4" s="4">
        <v>876.64</v>
      </c>
      <c r="L4" s="4">
        <v>237.84</v>
      </c>
      <c r="M4" s="4">
        <v>153.5</v>
      </c>
    </row>
    <row r="5" spans="1:13">
      <c r="A5" s="13" t="s">
        <v>65</v>
      </c>
      <c r="B5" s="4">
        <v>74.95</v>
      </c>
      <c r="C5" s="4">
        <v>76.349999999999994</v>
      </c>
      <c r="D5" s="4">
        <v>204.02</v>
      </c>
      <c r="E5" s="4">
        <v>1817.84</v>
      </c>
      <c r="F5" s="4">
        <v>0.84</v>
      </c>
      <c r="G5" s="4">
        <v>37.619999999999997</v>
      </c>
      <c r="H5" s="4">
        <v>45.7</v>
      </c>
      <c r="I5" s="4">
        <v>6.22</v>
      </c>
      <c r="J5" s="4">
        <v>657.5</v>
      </c>
      <c r="K5" s="4">
        <v>1152.5</v>
      </c>
      <c r="L5" s="4">
        <v>274.01</v>
      </c>
      <c r="M5" s="4">
        <v>12.04</v>
      </c>
    </row>
    <row r="6" spans="1:13">
      <c r="A6" s="13" t="s">
        <v>66</v>
      </c>
      <c r="B6" s="4">
        <v>59.64</v>
      </c>
      <c r="C6" s="4">
        <v>43.25</v>
      </c>
      <c r="D6" s="4">
        <v>226.26</v>
      </c>
      <c r="E6" s="4">
        <v>1520.14</v>
      </c>
      <c r="F6" s="4">
        <v>14.12</v>
      </c>
      <c r="G6" s="4">
        <v>78.400000000000006</v>
      </c>
      <c r="H6" s="4">
        <v>104.99</v>
      </c>
      <c r="I6" s="4">
        <v>11.43</v>
      </c>
      <c r="J6" s="4">
        <v>679.7</v>
      </c>
      <c r="K6" s="4">
        <v>1106.6400000000001</v>
      </c>
      <c r="L6" s="4">
        <v>252.19</v>
      </c>
      <c r="M6" s="4">
        <v>12.88</v>
      </c>
    </row>
    <row r="7" spans="1:13">
      <c r="A7" s="13" t="s">
        <v>67</v>
      </c>
      <c r="B7" s="4">
        <v>54.74</v>
      </c>
      <c r="C7" s="4">
        <v>53.86</v>
      </c>
      <c r="D7" s="4">
        <v>220.17</v>
      </c>
      <c r="E7" s="4">
        <v>1482.99</v>
      </c>
      <c r="F7" s="4">
        <v>0.9</v>
      </c>
      <c r="G7" s="4">
        <v>97.88</v>
      </c>
      <c r="H7" s="4">
        <v>0.4</v>
      </c>
      <c r="I7" s="4">
        <v>6.29</v>
      </c>
      <c r="J7" s="4">
        <v>443.46</v>
      </c>
      <c r="K7" s="4">
        <v>1038.5</v>
      </c>
      <c r="L7" s="4">
        <v>286.14999999999998</v>
      </c>
      <c r="M7" s="4">
        <v>14.17</v>
      </c>
    </row>
    <row r="8" spans="1:13">
      <c r="A8" s="13" t="s">
        <v>68</v>
      </c>
      <c r="B8" s="4">
        <v>63.65</v>
      </c>
      <c r="C8" s="4">
        <v>70.48</v>
      </c>
      <c r="D8" s="4">
        <v>204.86</v>
      </c>
      <c r="E8" s="4">
        <v>1755.25</v>
      </c>
      <c r="F8" s="4">
        <v>0.96</v>
      </c>
      <c r="G8" s="4">
        <v>108.26</v>
      </c>
      <c r="H8" s="4">
        <v>74.55</v>
      </c>
      <c r="I8" s="4">
        <v>9.9700000000000006</v>
      </c>
      <c r="J8" s="4">
        <v>594.97</v>
      </c>
      <c r="K8" s="4">
        <v>1044.08</v>
      </c>
      <c r="L8" s="4">
        <v>266.99</v>
      </c>
      <c r="M8" s="4">
        <v>14.31</v>
      </c>
    </row>
    <row r="9" spans="1:13">
      <c r="A9" s="13" t="s">
        <v>69</v>
      </c>
      <c r="B9" s="4">
        <v>57.64</v>
      </c>
      <c r="C9" s="4">
        <v>60.54</v>
      </c>
      <c r="D9" s="4">
        <v>204.33</v>
      </c>
      <c r="E9" s="4">
        <v>1542.92</v>
      </c>
      <c r="F9" s="4">
        <v>0.75</v>
      </c>
      <c r="G9" s="4">
        <v>41.56</v>
      </c>
      <c r="H9" s="4">
        <v>56.84</v>
      </c>
      <c r="I9" s="4">
        <v>6.46</v>
      </c>
      <c r="J9" s="4">
        <v>360.35</v>
      </c>
      <c r="K9" s="4">
        <v>902.44</v>
      </c>
      <c r="L9" s="4">
        <v>234.57</v>
      </c>
      <c r="M9" s="4">
        <v>14.11</v>
      </c>
    </row>
    <row r="10" spans="1:13">
      <c r="A10" s="13" t="s">
        <v>70</v>
      </c>
      <c r="B10" s="4">
        <v>61.66</v>
      </c>
      <c r="C10" s="4">
        <v>49.34</v>
      </c>
      <c r="D10" s="4">
        <v>214.91</v>
      </c>
      <c r="E10" s="4">
        <v>1551.72</v>
      </c>
      <c r="F10" s="4">
        <v>0.81</v>
      </c>
      <c r="G10" s="4">
        <v>32.97</v>
      </c>
      <c r="H10" s="4">
        <v>0.33</v>
      </c>
      <c r="I10" s="4">
        <v>4.5</v>
      </c>
      <c r="J10" s="4">
        <v>511.08</v>
      </c>
      <c r="K10" s="4">
        <v>966.98</v>
      </c>
      <c r="L10" s="4">
        <v>239.89</v>
      </c>
      <c r="M10" s="4">
        <v>15.67</v>
      </c>
    </row>
    <row r="11" spans="1:13">
      <c r="A11" s="13" t="s">
        <v>71</v>
      </c>
      <c r="B11" s="4">
        <v>59.55</v>
      </c>
      <c r="C11" s="4">
        <v>62.01</v>
      </c>
      <c r="D11" s="4">
        <v>243.57</v>
      </c>
      <c r="E11" s="4">
        <v>1757.82</v>
      </c>
      <c r="F11" s="4">
        <v>0.75</v>
      </c>
      <c r="G11" s="4">
        <v>78.28</v>
      </c>
      <c r="H11" s="4">
        <v>10.220000000000001</v>
      </c>
      <c r="I11" s="4">
        <v>11.11</v>
      </c>
      <c r="J11" s="4">
        <v>525.37</v>
      </c>
      <c r="K11" s="4">
        <v>906.19</v>
      </c>
      <c r="L11" s="4">
        <v>212.12</v>
      </c>
      <c r="M11" s="4">
        <v>9.49</v>
      </c>
    </row>
    <row r="12" spans="1:13">
      <c r="A12" s="1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1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16" t="s">
        <v>27</v>
      </c>
      <c r="B14" s="15">
        <f t="shared" ref="B14:M14" si="0">SUM(B2:B13)</f>
        <v>626.63999999999987</v>
      </c>
      <c r="C14" s="15">
        <f t="shared" si="0"/>
        <v>604.08000000000004</v>
      </c>
      <c r="D14" s="15">
        <f t="shared" si="0"/>
        <v>2138.58</v>
      </c>
      <c r="E14" s="15">
        <f t="shared" si="0"/>
        <v>16399.579999999998</v>
      </c>
      <c r="F14" s="15">
        <f t="shared" si="0"/>
        <v>22.299999999999997</v>
      </c>
      <c r="G14" s="15">
        <f t="shared" si="0"/>
        <v>574.18999999999994</v>
      </c>
      <c r="H14" s="15">
        <f t="shared" si="0"/>
        <v>431.48999999999995</v>
      </c>
      <c r="I14" s="15">
        <f t="shared" si="0"/>
        <v>82.82</v>
      </c>
      <c r="J14" s="15">
        <f t="shared" si="0"/>
        <v>5473.68</v>
      </c>
      <c r="K14" s="15">
        <f t="shared" si="0"/>
        <v>10359.33</v>
      </c>
      <c r="L14" s="15">
        <f t="shared" si="0"/>
        <v>2527.89</v>
      </c>
      <c r="M14" s="15">
        <f t="shared" si="0"/>
        <v>272.91000000000003</v>
      </c>
    </row>
    <row r="15" spans="1:13">
      <c r="A15" s="16" t="s">
        <v>72</v>
      </c>
      <c r="B15" s="17">
        <f t="shared" ref="B15:M15" si="1">AVERAGE(B2:B13)</f>
        <v>62.663999999999987</v>
      </c>
      <c r="C15" s="17">
        <f t="shared" si="1"/>
        <v>60.408000000000001</v>
      </c>
      <c r="D15" s="17">
        <f t="shared" si="1"/>
        <v>213.858</v>
      </c>
      <c r="E15" s="17">
        <f t="shared" si="1"/>
        <v>1639.9579999999999</v>
      </c>
      <c r="F15" s="17">
        <f t="shared" si="1"/>
        <v>2.2299999999999995</v>
      </c>
      <c r="G15" s="17">
        <f t="shared" si="1"/>
        <v>57.418999999999997</v>
      </c>
      <c r="H15" s="17">
        <f t="shared" si="1"/>
        <v>43.148999999999994</v>
      </c>
      <c r="I15" s="17">
        <f t="shared" si="1"/>
        <v>8.282</v>
      </c>
      <c r="J15" s="17">
        <f t="shared" si="1"/>
        <v>547.36800000000005</v>
      </c>
      <c r="K15" s="17">
        <f t="shared" si="1"/>
        <v>1035.933</v>
      </c>
      <c r="L15" s="17">
        <f t="shared" si="1"/>
        <v>252.78899999999999</v>
      </c>
      <c r="M15" s="17">
        <f t="shared" si="1"/>
        <v>27.291000000000004</v>
      </c>
    </row>
  </sheetData>
  <pageMargins left="0.7" right="0.7" top="0.75" bottom="0.75" header="0.51180555555555496" footer="0.51180555555555496"/>
  <pageSetup paperSize="9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A5" sqref="A5:O5"/>
    </sheetView>
  </sheetViews>
  <sheetFormatPr defaultRowHeight="14.4"/>
  <cols>
    <col min="1" max="1" width="10.21875"/>
    <col min="2" max="2" width="27.77734375"/>
    <col min="3" max="3" width="7.33203125"/>
    <col min="4" max="4" width="7.44140625" customWidth="1"/>
    <col min="5" max="5" width="6.33203125" customWidth="1"/>
    <col min="6" max="6" width="7.21875" customWidth="1"/>
    <col min="7" max="7" width="7.44140625"/>
    <col min="8" max="9" width="5.44140625" bestFit="1" customWidth="1"/>
    <col min="10" max="10" width="6.109375"/>
    <col min="11" max="11" width="4.44140625" bestFit="1" customWidth="1"/>
    <col min="12" max="12" width="7.21875" customWidth="1"/>
    <col min="13" max="13" width="6.44140625" bestFit="1" customWidth="1"/>
    <col min="14" max="14" width="7.109375" customWidth="1"/>
    <col min="15" max="15" width="4.6640625"/>
  </cols>
  <sheetData>
    <row r="1" spans="1:15" ht="51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28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78</v>
      </c>
      <c r="B5" s="10" t="s">
        <v>76</v>
      </c>
      <c r="C5" s="10">
        <v>100</v>
      </c>
      <c r="D5" s="7">
        <v>1.26</v>
      </c>
      <c r="E5" s="7">
        <v>10.14</v>
      </c>
      <c r="F5" s="7">
        <v>8.32</v>
      </c>
      <c r="G5" s="7">
        <v>129.26</v>
      </c>
      <c r="H5" s="7">
        <v>0.04</v>
      </c>
      <c r="I5" s="7">
        <v>5.34</v>
      </c>
      <c r="J5" s="7">
        <v>0.2</v>
      </c>
      <c r="K5" s="7">
        <v>4.54</v>
      </c>
      <c r="L5" s="7">
        <v>21.4</v>
      </c>
      <c r="M5" s="7">
        <v>39.909999999999997</v>
      </c>
      <c r="N5" s="7">
        <v>18.03</v>
      </c>
      <c r="O5" s="7">
        <v>0.75</v>
      </c>
    </row>
    <row r="6" spans="1:15" ht="27.75" customHeight="1">
      <c r="A6" s="10" t="s">
        <v>60</v>
      </c>
      <c r="B6" s="10" t="s">
        <v>73</v>
      </c>
      <c r="C6" s="9">
        <v>100</v>
      </c>
      <c r="D6" s="7">
        <v>11.12</v>
      </c>
      <c r="E6" s="7">
        <v>8.32</v>
      </c>
      <c r="F6" s="7">
        <v>2.48</v>
      </c>
      <c r="G6" s="7">
        <v>125.92</v>
      </c>
      <c r="H6" s="7">
        <v>13.36</v>
      </c>
      <c r="I6" s="7">
        <v>13.28</v>
      </c>
      <c r="J6" s="7">
        <v>0.25</v>
      </c>
      <c r="K6" s="7">
        <v>0.65</v>
      </c>
      <c r="L6" s="7">
        <v>29.6</v>
      </c>
      <c r="M6" s="7">
        <v>142.63999999999999</v>
      </c>
      <c r="N6" s="7">
        <v>18.8</v>
      </c>
      <c r="O6" s="7">
        <v>2.12</v>
      </c>
    </row>
    <row r="7" spans="1:15" ht="24.75" customHeight="1">
      <c r="A7" s="8" t="s">
        <v>79</v>
      </c>
      <c r="B7" s="8" t="s">
        <v>29</v>
      </c>
      <c r="C7" s="9">
        <v>200</v>
      </c>
      <c r="D7" s="7">
        <v>11.64</v>
      </c>
      <c r="E7" s="7">
        <v>7.24</v>
      </c>
      <c r="F7" s="7">
        <v>60</v>
      </c>
      <c r="G7" s="7">
        <v>351.74</v>
      </c>
      <c r="H7" s="7">
        <v>0.24</v>
      </c>
      <c r="I7" s="7">
        <v>0</v>
      </c>
      <c r="J7" s="7">
        <v>0.03</v>
      </c>
      <c r="K7" s="7">
        <v>0.48</v>
      </c>
      <c r="L7" s="7">
        <v>15</v>
      </c>
      <c r="M7" s="7">
        <v>164.37</v>
      </c>
      <c r="N7" s="7">
        <v>98.35</v>
      </c>
      <c r="O7" s="7">
        <v>3.3</v>
      </c>
    </row>
    <row r="8" spans="1:15" ht="27.75" customHeight="1">
      <c r="A8" s="8" t="s">
        <v>30</v>
      </c>
      <c r="B8" s="8" t="s">
        <v>31</v>
      </c>
      <c r="C8" s="9">
        <v>200</v>
      </c>
      <c r="D8" s="7">
        <v>7.0000000000000007E-2</v>
      </c>
      <c r="E8" s="7">
        <v>0.01</v>
      </c>
      <c r="F8" s="7">
        <v>15.31</v>
      </c>
      <c r="G8" s="7">
        <v>61.62</v>
      </c>
      <c r="H8" s="7">
        <v>0</v>
      </c>
      <c r="I8" s="7">
        <v>2.8</v>
      </c>
      <c r="J8" s="7">
        <v>0</v>
      </c>
      <c r="K8" s="7">
        <v>0.01</v>
      </c>
      <c r="L8" s="7">
        <v>6.25</v>
      </c>
      <c r="M8" s="7">
        <v>3.54</v>
      </c>
      <c r="N8" s="7">
        <v>2.34</v>
      </c>
      <c r="O8" s="7">
        <v>0.28999999999999998</v>
      </c>
    </row>
    <row r="9" spans="1:15" ht="29.25" customHeight="1">
      <c r="A9" s="10"/>
      <c r="B9" s="10" t="s">
        <v>25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27.75" customHeight="1">
      <c r="A10" s="23" t="s">
        <v>26</v>
      </c>
      <c r="B10" s="23"/>
      <c r="C10" s="11"/>
      <c r="D10" s="4">
        <f t="shared" ref="D10:O10" si="0">SUM(D5:D9)</f>
        <v>27.49</v>
      </c>
      <c r="E10" s="4">
        <f t="shared" si="0"/>
        <v>26.360000000000003</v>
      </c>
      <c r="F10" s="4">
        <f t="shared" si="0"/>
        <v>106.00999999999999</v>
      </c>
      <c r="G10" s="4">
        <f t="shared" si="0"/>
        <v>769.04000000000008</v>
      </c>
      <c r="H10" s="4">
        <f t="shared" si="0"/>
        <v>13.739999999999998</v>
      </c>
      <c r="I10" s="4">
        <f t="shared" si="0"/>
        <v>21.419999999999998</v>
      </c>
      <c r="J10" s="4">
        <f t="shared" si="0"/>
        <v>0.48</v>
      </c>
      <c r="K10" s="4">
        <f t="shared" si="0"/>
        <v>5.7799999999999994</v>
      </c>
      <c r="L10" s="4">
        <f t="shared" si="0"/>
        <v>95.75</v>
      </c>
      <c r="M10" s="4">
        <f t="shared" si="0"/>
        <v>428.96</v>
      </c>
      <c r="N10" s="4">
        <f t="shared" si="0"/>
        <v>162.02000000000001</v>
      </c>
      <c r="O10" s="4">
        <f t="shared" si="0"/>
        <v>8.41</v>
      </c>
    </row>
    <row r="11" spans="1:15">
      <c r="A11" s="10"/>
      <c r="B11" s="10"/>
      <c r="C11" s="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L1:O1"/>
    <mergeCell ref="A3:O3"/>
    <mergeCell ref="A4:B4"/>
    <mergeCell ref="A10:B10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A5" sqref="A5:O5"/>
    </sheetView>
  </sheetViews>
  <sheetFormatPr defaultRowHeight="14.4"/>
  <cols>
    <col min="1" max="1" width="10.109375"/>
    <col min="2" max="2" width="23.77734375"/>
    <col min="3" max="3" width="8.5546875"/>
    <col min="4" max="5" width="6.109375"/>
    <col min="6" max="6" width="6.21875"/>
    <col min="7" max="7" width="7.44140625"/>
    <col min="8" max="8" width="4.6640625"/>
    <col min="9" max="9" width="5.77734375" customWidth="1"/>
    <col min="10" max="11" width="6.109375"/>
    <col min="12" max="12" width="6.44140625" bestFit="1" customWidth="1"/>
    <col min="13" max="13" width="6.77734375"/>
    <col min="14" max="14" width="7.109375" customWidth="1"/>
    <col min="15" max="15" width="5.109375"/>
  </cols>
  <sheetData>
    <row r="1" spans="1:15" ht="51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32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82</v>
      </c>
      <c r="B5" s="10" t="s">
        <v>83</v>
      </c>
      <c r="C5" s="9">
        <v>100</v>
      </c>
      <c r="D5" s="7">
        <v>4.67</v>
      </c>
      <c r="E5" s="7">
        <v>9.39</v>
      </c>
      <c r="F5" s="7">
        <v>7.19</v>
      </c>
      <c r="G5" s="7">
        <v>131.9</v>
      </c>
      <c r="H5" s="7">
        <v>0.02</v>
      </c>
      <c r="I5" s="7">
        <v>5.78</v>
      </c>
      <c r="J5" s="7">
        <v>38.5</v>
      </c>
      <c r="K5" s="7">
        <v>2.33</v>
      </c>
      <c r="L5" s="7">
        <v>161.69999999999999</v>
      </c>
      <c r="M5" s="7">
        <v>109.27</v>
      </c>
      <c r="N5" s="7">
        <v>22.99</v>
      </c>
      <c r="O5" s="7">
        <v>1.29</v>
      </c>
    </row>
    <row r="6" spans="1:15" ht="27.75" customHeight="1">
      <c r="A6" s="10" t="s">
        <v>33</v>
      </c>
      <c r="B6" s="10" t="s">
        <v>34</v>
      </c>
      <c r="C6" s="9">
        <v>210</v>
      </c>
      <c r="D6" s="7">
        <v>37.200000000000003</v>
      </c>
      <c r="E6" s="7">
        <v>45.33</v>
      </c>
      <c r="F6" s="7">
        <v>41.05</v>
      </c>
      <c r="G6" s="7">
        <v>747.09</v>
      </c>
      <c r="H6" s="7">
        <v>0.17</v>
      </c>
      <c r="I6" s="7">
        <v>2.1</v>
      </c>
      <c r="J6" s="7">
        <v>1.1599999999999999</v>
      </c>
      <c r="K6" s="7">
        <v>1.66</v>
      </c>
      <c r="L6" s="7">
        <v>54.1</v>
      </c>
      <c r="M6" s="7">
        <v>396.06</v>
      </c>
      <c r="N6" s="7">
        <v>96.06</v>
      </c>
      <c r="O6" s="7">
        <v>3.58</v>
      </c>
    </row>
    <row r="7" spans="1:15" ht="26.25" customHeight="1">
      <c r="A7" s="8" t="s">
        <v>35</v>
      </c>
      <c r="B7" s="8" t="s">
        <v>80</v>
      </c>
      <c r="C7" s="9">
        <v>200</v>
      </c>
      <c r="D7" s="7">
        <v>0.25</v>
      </c>
      <c r="E7" s="7">
        <v>0.25</v>
      </c>
      <c r="F7" s="7">
        <v>25.35</v>
      </c>
      <c r="G7" s="7">
        <v>104.07</v>
      </c>
      <c r="H7" s="7">
        <v>0.04</v>
      </c>
      <c r="I7" s="7">
        <v>3.16</v>
      </c>
      <c r="J7" s="7">
        <v>0</v>
      </c>
      <c r="K7" s="7">
        <v>0.11</v>
      </c>
      <c r="L7" s="7">
        <v>20.399999999999999</v>
      </c>
      <c r="M7" s="7">
        <v>32.25</v>
      </c>
      <c r="N7" s="7">
        <v>10.5</v>
      </c>
      <c r="O7" s="7">
        <v>0.18</v>
      </c>
    </row>
    <row r="8" spans="1:15" ht="25.5" customHeight="1">
      <c r="A8" s="10"/>
      <c r="B8" s="10" t="s">
        <v>25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5" customHeight="1">
      <c r="A9" s="23" t="s">
        <v>26</v>
      </c>
      <c r="B9" s="23"/>
      <c r="C9" s="11"/>
      <c r="D9" s="4">
        <f t="shared" ref="D9:O9" si="0">SUM(D5:D8)</f>
        <v>45.52</v>
      </c>
      <c r="E9" s="4">
        <f t="shared" si="0"/>
        <v>55.62</v>
      </c>
      <c r="F9" s="4">
        <f t="shared" si="0"/>
        <v>93.490000000000009</v>
      </c>
      <c r="G9" s="4">
        <f t="shared" si="0"/>
        <v>1083.56</v>
      </c>
      <c r="H9" s="4">
        <f t="shared" si="0"/>
        <v>0.33</v>
      </c>
      <c r="I9" s="4">
        <f t="shared" si="0"/>
        <v>11.040000000000001</v>
      </c>
      <c r="J9" s="4">
        <f t="shared" si="0"/>
        <v>39.659999999999997</v>
      </c>
      <c r="K9" s="4">
        <f t="shared" si="0"/>
        <v>4.2</v>
      </c>
      <c r="L9" s="4">
        <f t="shared" si="0"/>
        <v>259.7</v>
      </c>
      <c r="M9" s="4">
        <f t="shared" si="0"/>
        <v>616.07999999999993</v>
      </c>
      <c r="N9" s="4">
        <f t="shared" si="0"/>
        <v>154.05000000000001</v>
      </c>
      <c r="O9" s="4">
        <f t="shared" si="0"/>
        <v>7</v>
      </c>
    </row>
    <row r="10" spans="1:15">
      <c r="A10" s="10"/>
      <c r="B10" s="10"/>
      <c r="C10" s="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L1:O1"/>
    <mergeCell ref="A3:O3"/>
    <mergeCell ref="A4:B4"/>
    <mergeCell ref="A9:B9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A5" sqref="A5:O5"/>
    </sheetView>
  </sheetViews>
  <sheetFormatPr defaultRowHeight="14.4"/>
  <cols>
    <col min="1" max="1" width="10.5546875"/>
    <col min="2" max="2" width="27.5546875"/>
    <col min="3" max="3" width="6.33203125"/>
    <col min="4" max="5" width="6.109375"/>
    <col min="6" max="6" width="6.33203125"/>
    <col min="7" max="7" width="8.5546875"/>
    <col min="8" max="8" width="5"/>
    <col min="9" max="9" width="5.21875"/>
    <col min="10" max="10" width="8.21875" customWidth="1"/>
    <col min="11" max="11" width="4.44140625" bestFit="1" customWidth="1"/>
    <col min="12" max="12" width="7.77734375" customWidth="1"/>
    <col min="13" max="13" width="7.6640625" customWidth="1"/>
    <col min="14" max="14" width="7.21875" customWidth="1"/>
    <col min="15" max="15" width="6.109375"/>
  </cols>
  <sheetData>
    <row r="1" spans="1:15" ht="53.25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7.75" customHeight="1">
      <c r="A5" s="10" t="s">
        <v>81</v>
      </c>
      <c r="B5" s="10" t="s">
        <v>37</v>
      </c>
      <c r="C5" s="9">
        <v>100</v>
      </c>
      <c r="D5" s="7">
        <v>1.6</v>
      </c>
      <c r="E5" s="7">
        <v>4.99</v>
      </c>
      <c r="F5" s="7">
        <v>9.24</v>
      </c>
      <c r="G5" s="7">
        <v>79.7</v>
      </c>
      <c r="H5" s="7">
        <v>0.02</v>
      </c>
      <c r="I5" s="7">
        <v>27</v>
      </c>
      <c r="J5" s="7">
        <v>174.1</v>
      </c>
      <c r="K5" s="7">
        <v>4.5</v>
      </c>
      <c r="L5" s="7">
        <v>48.5</v>
      </c>
      <c r="M5" s="7">
        <v>27.4</v>
      </c>
      <c r="N5" s="7">
        <v>14.6</v>
      </c>
      <c r="O5" s="7">
        <v>0.63</v>
      </c>
    </row>
    <row r="6" spans="1:15" ht="27.75" customHeight="1">
      <c r="A6" s="10" t="s">
        <v>38</v>
      </c>
      <c r="B6" s="10" t="s">
        <v>39</v>
      </c>
      <c r="C6" s="9">
        <v>220</v>
      </c>
      <c r="D6" s="7">
        <v>22.54</v>
      </c>
      <c r="E6" s="7">
        <v>17.329999999999998</v>
      </c>
      <c r="F6" s="7">
        <v>22.13</v>
      </c>
      <c r="G6" s="7">
        <v>334.08</v>
      </c>
      <c r="H6" s="7">
        <v>0.2</v>
      </c>
      <c r="I6" s="7">
        <v>10.199999999999999</v>
      </c>
      <c r="J6" s="7">
        <v>0.03</v>
      </c>
      <c r="K6" s="7">
        <v>0.66</v>
      </c>
      <c r="L6" s="7">
        <v>27.52</v>
      </c>
      <c r="M6" s="7">
        <v>255.03</v>
      </c>
      <c r="N6" s="7">
        <v>47.4</v>
      </c>
      <c r="O6" s="7">
        <v>3.97</v>
      </c>
    </row>
    <row r="7" spans="1:15" ht="30.75" customHeight="1">
      <c r="A7" s="10" t="s">
        <v>40</v>
      </c>
      <c r="B7" s="10" t="s">
        <v>41</v>
      </c>
      <c r="C7" s="10">
        <v>200</v>
      </c>
      <c r="D7" s="7">
        <v>0.56000000000000005</v>
      </c>
      <c r="E7" s="7">
        <v>0</v>
      </c>
      <c r="F7" s="7">
        <v>27.89</v>
      </c>
      <c r="G7" s="7">
        <v>113.79</v>
      </c>
      <c r="H7" s="7">
        <v>0.03</v>
      </c>
      <c r="I7" s="7">
        <v>1.22</v>
      </c>
      <c r="J7" s="7">
        <v>0.18</v>
      </c>
      <c r="K7" s="7">
        <v>1.68</v>
      </c>
      <c r="L7" s="7">
        <v>49.5</v>
      </c>
      <c r="M7" s="7">
        <v>44.53</v>
      </c>
      <c r="N7" s="7">
        <v>32.03</v>
      </c>
      <c r="O7" s="7">
        <v>1.02</v>
      </c>
    </row>
    <row r="8" spans="1:15" ht="25.5" customHeight="1">
      <c r="A8" s="10"/>
      <c r="B8" s="10" t="s">
        <v>25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8.75" customHeight="1">
      <c r="A9" s="23" t="s">
        <v>26</v>
      </c>
      <c r="B9" s="23"/>
      <c r="C9" s="11"/>
      <c r="D9" s="4">
        <f t="shared" ref="D9:O9" si="0">SUM(D5:D8)</f>
        <v>28.099999999999998</v>
      </c>
      <c r="E9" s="4">
        <f t="shared" si="0"/>
        <v>22.97</v>
      </c>
      <c r="F9" s="4">
        <f t="shared" si="0"/>
        <v>79.16</v>
      </c>
      <c r="G9" s="4">
        <f t="shared" si="0"/>
        <v>628.06999999999994</v>
      </c>
      <c r="H9" s="4">
        <f t="shared" si="0"/>
        <v>0.35</v>
      </c>
      <c r="I9" s="4">
        <f t="shared" si="0"/>
        <v>38.42</v>
      </c>
      <c r="J9" s="4">
        <f t="shared" si="0"/>
        <v>174.31</v>
      </c>
      <c r="K9" s="4">
        <f t="shared" si="0"/>
        <v>6.9399999999999995</v>
      </c>
      <c r="L9" s="4">
        <f t="shared" si="0"/>
        <v>149.01999999999998</v>
      </c>
      <c r="M9" s="4">
        <f t="shared" si="0"/>
        <v>405.46000000000004</v>
      </c>
      <c r="N9" s="4">
        <f t="shared" si="0"/>
        <v>118.53</v>
      </c>
      <c r="O9" s="4">
        <f t="shared" si="0"/>
        <v>7.5700000000000012</v>
      </c>
    </row>
    <row r="10" spans="1:15">
      <c r="A10" s="10"/>
      <c r="B10" s="10"/>
      <c r="C10" s="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L1:O1"/>
    <mergeCell ref="A3:O3"/>
    <mergeCell ref="A4:B4"/>
    <mergeCell ref="A9:B9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A5" sqref="A5:O5"/>
    </sheetView>
  </sheetViews>
  <sheetFormatPr defaultRowHeight="14.4"/>
  <cols>
    <col min="1" max="1" width="10.77734375"/>
    <col min="2" max="2" width="30.77734375"/>
    <col min="3" max="3" width="6.77734375"/>
    <col min="4" max="4" width="6.21875" customWidth="1"/>
    <col min="5" max="6" width="6.109375"/>
    <col min="7" max="7" width="8.5546875"/>
    <col min="8" max="8" width="4.5546875"/>
    <col min="9" max="10" width="5.44140625" bestFit="1" customWidth="1"/>
    <col min="11" max="11" width="4.88671875"/>
    <col min="12" max="12" width="6.109375"/>
    <col min="13" max="13" width="7.6640625" customWidth="1"/>
    <col min="14" max="14" width="6.109375"/>
    <col min="15" max="15" width="6" customWidth="1"/>
  </cols>
  <sheetData>
    <row r="1" spans="1:15" ht="38.25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42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30.75" customHeight="1">
      <c r="A5" s="10" t="s">
        <v>90</v>
      </c>
      <c r="B5" s="10" t="s">
        <v>91</v>
      </c>
      <c r="C5" s="9">
        <v>250</v>
      </c>
      <c r="D5" s="7">
        <v>12.1</v>
      </c>
      <c r="E5" s="7">
        <v>13.1</v>
      </c>
      <c r="F5" s="7">
        <v>14.3</v>
      </c>
      <c r="G5" s="7">
        <v>220</v>
      </c>
      <c r="H5" s="7">
        <v>0.08</v>
      </c>
      <c r="I5" s="7">
        <v>7.95</v>
      </c>
      <c r="J5" s="7">
        <v>0.35</v>
      </c>
      <c r="K5" s="7">
        <v>0.78</v>
      </c>
      <c r="L5" s="7">
        <v>20.5</v>
      </c>
      <c r="M5" s="7">
        <v>90.2</v>
      </c>
      <c r="N5" s="7">
        <v>15.4</v>
      </c>
      <c r="O5" s="7">
        <v>1</v>
      </c>
    </row>
    <row r="6" spans="1:15" ht="40.200000000000003">
      <c r="A6" s="10" t="s">
        <v>84</v>
      </c>
      <c r="B6" s="10" t="s">
        <v>43</v>
      </c>
      <c r="C6" s="9">
        <v>100</v>
      </c>
      <c r="D6" s="7">
        <v>11.6</v>
      </c>
      <c r="E6" s="7">
        <v>12</v>
      </c>
      <c r="F6" s="7">
        <v>12.48</v>
      </c>
      <c r="G6" s="7">
        <v>203.28</v>
      </c>
      <c r="H6" s="7">
        <v>0.12</v>
      </c>
      <c r="I6" s="7">
        <v>0.9</v>
      </c>
      <c r="J6" s="7">
        <v>0.11</v>
      </c>
      <c r="K6" s="7">
        <v>5.09</v>
      </c>
      <c r="L6" s="7">
        <v>30.08</v>
      </c>
      <c r="M6" s="7">
        <v>150.56</v>
      </c>
      <c r="N6" s="7">
        <v>25.68</v>
      </c>
      <c r="O6" s="7">
        <v>25.68</v>
      </c>
    </row>
    <row r="7" spans="1:15" ht="26.4">
      <c r="A7" s="8" t="s">
        <v>44</v>
      </c>
      <c r="B7" s="8" t="s">
        <v>45</v>
      </c>
      <c r="C7" s="9">
        <v>200</v>
      </c>
      <c r="D7" s="7">
        <v>7.36</v>
      </c>
      <c r="E7" s="7">
        <v>7.07</v>
      </c>
      <c r="F7" s="7">
        <v>47.11</v>
      </c>
      <c r="G7" s="7">
        <v>280.13</v>
      </c>
      <c r="H7" s="7">
        <v>0.12</v>
      </c>
      <c r="I7" s="7">
        <v>0</v>
      </c>
      <c r="J7" s="7">
        <v>0.04</v>
      </c>
      <c r="K7" s="7">
        <v>1.32</v>
      </c>
      <c r="L7" s="7">
        <v>17.47</v>
      </c>
      <c r="M7" s="7">
        <v>73.709999999999994</v>
      </c>
      <c r="N7" s="7">
        <v>27.59</v>
      </c>
      <c r="O7" s="7">
        <v>1.55</v>
      </c>
    </row>
    <row r="8" spans="1:15" ht="27.75" customHeight="1">
      <c r="A8" s="8" t="s">
        <v>30</v>
      </c>
      <c r="B8" s="8" t="s">
        <v>31</v>
      </c>
      <c r="C8" s="9">
        <v>200</v>
      </c>
      <c r="D8" s="7">
        <v>7.0000000000000007E-2</v>
      </c>
      <c r="E8" s="7">
        <v>0.01</v>
      </c>
      <c r="F8" s="7">
        <v>15.31</v>
      </c>
      <c r="G8" s="7">
        <v>61.62</v>
      </c>
      <c r="H8" s="7">
        <v>0</v>
      </c>
      <c r="I8" s="7">
        <v>2.8</v>
      </c>
      <c r="J8" s="7">
        <v>0</v>
      </c>
      <c r="K8" s="7">
        <v>0.01</v>
      </c>
      <c r="L8" s="7">
        <v>6.25</v>
      </c>
      <c r="M8" s="7">
        <v>3.54</v>
      </c>
      <c r="N8" s="7">
        <v>2.34</v>
      </c>
      <c r="O8" s="7">
        <v>0.28999999999999998</v>
      </c>
    </row>
    <row r="9" spans="1:15" ht="17.25" customHeight="1">
      <c r="A9" s="10"/>
      <c r="B9" s="10" t="s">
        <v>25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15" customHeight="1">
      <c r="A10" s="23" t="s">
        <v>26</v>
      </c>
      <c r="B10" s="23"/>
      <c r="C10" s="11"/>
      <c r="D10" s="4">
        <f t="shared" ref="D10:O10" si="0">SUM(D5:D9)</f>
        <v>34.53</v>
      </c>
      <c r="E10" s="4">
        <f t="shared" si="0"/>
        <v>32.83</v>
      </c>
      <c r="F10" s="4">
        <f t="shared" si="0"/>
        <v>109.1</v>
      </c>
      <c r="G10" s="4">
        <f t="shared" si="0"/>
        <v>865.53</v>
      </c>
      <c r="H10" s="4">
        <f t="shared" si="0"/>
        <v>0.42000000000000004</v>
      </c>
      <c r="I10" s="4">
        <f t="shared" si="0"/>
        <v>11.649999999999999</v>
      </c>
      <c r="J10" s="4">
        <f t="shared" si="0"/>
        <v>0.49999999999999994</v>
      </c>
      <c r="K10" s="4">
        <f t="shared" si="0"/>
        <v>7.3</v>
      </c>
      <c r="L10" s="4">
        <f t="shared" si="0"/>
        <v>97.8</v>
      </c>
      <c r="M10" s="4">
        <f t="shared" si="0"/>
        <v>396.51</v>
      </c>
      <c r="N10" s="4">
        <f t="shared" si="0"/>
        <v>95.51</v>
      </c>
      <c r="O10" s="4">
        <f t="shared" si="0"/>
        <v>30.47</v>
      </c>
    </row>
    <row r="11" spans="1:15">
      <c r="A11" s="10"/>
      <c r="B11" s="10"/>
      <c r="C11" s="10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L1:O1"/>
    <mergeCell ref="A3:O3"/>
    <mergeCell ref="A4:B4"/>
    <mergeCell ref="A10:B10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2"/>
  <sheetViews>
    <sheetView view="pageLayout" workbookViewId="0">
      <selection activeCell="A5" sqref="A5:O5"/>
    </sheetView>
  </sheetViews>
  <sheetFormatPr defaultRowHeight="14.4"/>
  <cols>
    <col min="1" max="1" width="10.5546875"/>
    <col min="2" max="2" width="24.5546875"/>
    <col min="3" max="3" width="7.109375"/>
    <col min="4" max="4" width="6.109375"/>
    <col min="5" max="5" width="5.44140625" bestFit="1" customWidth="1"/>
    <col min="6" max="6" width="6.109375"/>
    <col min="8" max="8" width="5"/>
    <col min="9" max="10" width="6.109375"/>
    <col min="11" max="11" width="4.88671875"/>
    <col min="12" max="12" width="6.44140625"/>
    <col min="13" max="13" width="6.88671875"/>
    <col min="14" max="14" width="6.44140625"/>
    <col min="15" max="15" width="5"/>
  </cols>
  <sheetData>
    <row r="1" spans="1:15" ht="38.25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46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82</v>
      </c>
      <c r="B5" s="10" t="s">
        <v>83</v>
      </c>
      <c r="C5" s="9">
        <v>100</v>
      </c>
      <c r="D5" s="7">
        <v>4.67</v>
      </c>
      <c r="E5" s="7">
        <v>9.39</v>
      </c>
      <c r="F5" s="7">
        <v>7.19</v>
      </c>
      <c r="G5" s="7">
        <v>131.9</v>
      </c>
      <c r="H5" s="7">
        <v>0.02</v>
      </c>
      <c r="I5" s="7">
        <v>5.78</v>
      </c>
      <c r="J5" s="7">
        <v>38.5</v>
      </c>
      <c r="K5" s="7">
        <v>2.33</v>
      </c>
      <c r="L5" s="7">
        <v>161.69999999999999</v>
      </c>
      <c r="M5" s="7">
        <v>109.27</v>
      </c>
      <c r="N5" s="7">
        <v>22.99</v>
      </c>
      <c r="O5" s="7">
        <v>1.29</v>
      </c>
    </row>
    <row r="6" spans="1:15" ht="27">
      <c r="A6" s="10" t="s">
        <v>92</v>
      </c>
      <c r="B6" s="10" t="s">
        <v>93</v>
      </c>
      <c r="C6" s="9">
        <v>250</v>
      </c>
      <c r="D6" s="7">
        <v>13.5</v>
      </c>
      <c r="E6" s="7">
        <v>3.6</v>
      </c>
      <c r="F6" s="7">
        <v>12.5</v>
      </c>
      <c r="G6" s="7">
        <v>132</v>
      </c>
      <c r="H6" s="7">
        <v>0.18</v>
      </c>
      <c r="I6" s="7">
        <v>18.7</v>
      </c>
      <c r="J6" s="7">
        <v>0.09</v>
      </c>
      <c r="K6" s="7">
        <v>2.9</v>
      </c>
      <c r="L6" s="7">
        <v>49.2</v>
      </c>
      <c r="M6" s="7">
        <v>260.39999999999998</v>
      </c>
      <c r="N6" s="7">
        <v>49.3</v>
      </c>
      <c r="O6" s="7">
        <v>1.73</v>
      </c>
    </row>
    <row r="7" spans="1:15" ht="40.200000000000003">
      <c r="A7" s="10" t="s">
        <v>75</v>
      </c>
      <c r="B7" s="10" t="s">
        <v>74</v>
      </c>
      <c r="C7" s="10">
        <v>100</v>
      </c>
      <c r="D7" s="7">
        <v>7.12</v>
      </c>
      <c r="E7" s="7">
        <v>16.239999999999998</v>
      </c>
      <c r="F7" s="7">
        <v>7.12</v>
      </c>
      <c r="G7" s="7">
        <v>281.36</v>
      </c>
      <c r="H7" s="7">
        <v>0.1</v>
      </c>
      <c r="I7" s="7">
        <v>4.4800000000000004</v>
      </c>
      <c r="J7" s="7">
        <v>0.12</v>
      </c>
      <c r="K7" s="7">
        <v>1.89</v>
      </c>
      <c r="L7" s="7">
        <v>86.24</v>
      </c>
      <c r="M7" s="7">
        <v>195.68</v>
      </c>
      <c r="N7" s="7">
        <v>26.32</v>
      </c>
      <c r="O7" s="7">
        <v>2.16</v>
      </c>
    </row>
    <row r="8" spans="1:15" ht="27.75" customHeight="1">
      <c r="A8" s="8" t="s">
        <v>47</v>
      </c>
      <c r="B8" s="8" t="s">
        <v>48</v>
      </c>
      <c r="C8" s="9">
        <v>200</v>
      </c>
      <c r="D8" s="7">
        <v>4.2699999999999996</v>
      </c>
      <c r="E8" s="7">
        <v>8.08</v>
      </c>
      <c r="F8" s="7">
        <v>38.83</v>
      </c>
      <c r="G8" s="7">
        <v>213.95</v>
      </c>
      <c r="H8" s="7">
        <v>0.18</v>
      </c>
      <c r="I8" s="7">
        <v>7.18</v>
      </c>
      <c r="J8" s="7">
        <v>0.1</v>
      </c>
      <c r="K8" s="7">
        <v>0.4</v>
      </c>
      <c r="L8" s="7">
        <v>79.92</v>
      </c>
      <c r="M8" s="7">
        <v>176.1</v>
      </c>
      <c r="N8" s="7">
        <v>55.66</v>
      </c>
      <c r="O8" s="7">
        <v>2.02</v>
      </c>
    </row>
    <row r="9" spans="1:15" ht="40.200000000000003">
      <c r="A9" s="10" t="s">
        <v>49</v>
      </c>
      <c r="B9" s="10" t="s">
        <v>31</v>
      </c>
      <c r="C9" s="10">
        <v>200</v>
      </c>
      <c r="D9" s="7">
        <v>7.0000000000000007E-2</v>
      </c>
      <c r="E9" s="7">
        <v>0.01</v>
      </c>
      <c r="F9" s="7">
        <v>15.31</v>
      </c>
      <c r="G9" s="7">
        <v>61.62</v>
      </c>
      <c r="H9" s="7">
        <v>0</v>
      </c>
      <c r="I9" s="7">
        <v>2.8</v>
      </c>
      <c r="J9" s="7">
        <v>0</v>
      </c>
      <c r="K9" s="7">
        <v>0.01</v>
      </c>
      <c r="L9" s="7">
        <v>6.25</v>
      </c>
      <c r="M9" s="7">
        <v>3.54</v>
      </c>
      <c r="N9" s="7">
        <v>2.34</v>
      </c>
      <c r="O9" s="7">
        <v>0.28999999999999998</v>
      </c>
    </row>
    <row r="10" spans="1:15">
      <c r="A10" s="10"/>
      <c r="B10" s="10" t="s">
        <v>50</v>
      </c>
      <c r="C10" s="10">
        <v>100</v>
      </c>
      <c r="D10" s="7">
        <v>3.4</v>
      </c>
      <c r="E10" s="7">
        <v>0.65</v>
      </c>
      <c r="F10" s="7">
        <v>19.899999999999999</v>
      </c>
      <c r="G10" s="7">
        <v>100.5</v>
      </c>
      <c r="H10" s="7">
        <v>0.1</v>
      </c>
      <c r="I10" s="7">
        <v>0</v>
      </c>
      <c r="J10" s="7">
        <v>0</v>
      </c>
      <c r="K10" s="7">
        <v>0.1</v>
      </c>
      <c r="L10" s="7">
        <v>23.5</v>
      </c>
      <c r="M10" s="7">
        <v>78.5</v>
      </c>
      <c r="N10" s="7">
        <v>24.5</v>
      </c>
      <c r="O10" s="7">
        <v>1.95</v>
      </c>
    </row>
    <row r="11" spans="1:15" ht="15" customHeight="1">
      <c r="A11" s="23" t="s">
        <v>26</v>
      </c>
      <c r="B11" s="23"/>
      <c r="C11" s="12"/>
      <c r="D11" s="4">
        <f t="shared" ref="D11:O11" si="0">SUM(D5:D10)</f>
        <v>33.03</v>
      </c>
      <c r="E11" s="4">
        <f t="shared" si="0"/>
        <v>37.969999999999992</v>
      </c>
      <c r="F11" s="4">
        <f t="shared" si="0"/>
        <v>100.85</v>
      </c>
      <c r="G11" s="4">
        <f t="shared" si="0"/>
        <v>921.33</v>
      </c>
      <c r="H11" s="4">
        <f t="shared" si="0"/>
        <v>0.57999999999999996</v>
      </c>
      <c r="I11" s="4">
        <f t="shared" si="0"/>
        <v>38.94</v>
      </c>
      <c r="J11" s="4">
        <f t="shared" si="0"/>
        <v>38.81</v>
      </c>
      <c r="K11" s="4">
        <f t="shared" si="0"/>
        <v>7.63</v>
      </c>
      <c r="L11" s="4">
        <f t="shared" si="0"/>
        <v>406.81</v>
      </c>
      <c r="M11" s="4">
        <f t="shared" si="0"/>
        <v>823.4899999999999</v>
      </c>
      <c r="N11" s="4">
        <f t="shared" si="0"/>
        <v>181.10999999999999</v>
      </c>
      <c r="O11" s="4">
        <f t="shared" si="0"/>
        <v>9.44</v>
      </c>
    </row>
    <row r="12" spans="1:15">
      <c r="A12" s="10"/>
      <c r="B12" s="10"/>
      <c r="C12" s="10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</sheetData>
  <mergeCells count="6">
    <mergeCell ref="L1:O1"/>
    <mergeCell ref="A3:O3"/>
    <mergeCell ref="A4:B4"/>
    <mergeCell ref="A11:B11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C9" sqref="C9"/>
    </sheetView>
  </sheetViews>
  <sheetFormatPr defaultRowHeight="14.4"/>
  <cols>
    <col min="1" max="1" width="10.44140625"/>
    <col min="2" max="2" width="24.33203125"/>
    <col min="3" max="3" width="7.33203125"/>
    <col min="4" max="5" width="6.109375"/>
    <col min="6" max="6" width="6.77734375"/>
    <col min="8" max="8" width="5.109375"/>
    <col min="9" max="9" width="6.21875"/>
    <col min="10" max="10" width="7.44140625"/>
    <col min="11" max="11" width="5.21875"/>
    <col min="12" max="12" width="6.77734375" customWidth="1"/>
    <col min="13" max="13" width="6.88671875"/>
    <col min="14" max="14" width="7" customWidth="1"/>
    <col min="15" max="15" width="5"/>
  </cols>
  <sheetData>
    <row r="1" spans="1:15" ht="38.25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51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78</v>
      </c>
      <c r="B5" s="10" t="s">
        <v>76</v>
      </c>
      <c r="C5" s="10">
        <v>100</v>
      </c>
      <c r="D5" s="7">
        <v>1.26</v>
      </c>
      <c r="E5" s="7">
        <v>10.14</v>
      </c>
      <c r="F5" s="7">
        <v>8.32</v>
      </c>
      <c r="G5" s="7">
        <v>129.26</v>
      </c>
      <c r="H5" s="7">
        <v>0.04</v>
      </c>
      <c r="I5" s="7">
        <v>5.34</v>
      </c>
      <c r="J5" s="7">
        <v>0.2</v>
      </c>
      <c r="K5" s="7">
        <v>4.54</v>
      </c>
      <c r="L5" s="7">
        <v>21.4</v>
      </c>
      <c r="M5" s="7">
        <v>39.909999999999997</v>
      </c>
      <c r="N5" s="7">
        <v>18.03</v>
      </c>
      <c r="O5" s="7">
        <v>0.75</v>
      </c>
    </row>
    <row r="6" spans="1:15" ht="27">
      <c r="A6" s="10" t="s">
        <v>85</v>
      </c>
      <c r="B6" s="10" t="s">
        <v>52</v>
      </c>
      <c r="C6" s="9">
        <v>200</v>
      </c>
      <c r="D6" s="7">
        <v>12.36</v>
      </c>
      <c r="E6" s="7">
        <v>7.1</v>
      </c>
      <c r="F6" s="7">
        <v>49.16</v>
      </c>
      <c r="G6" s="7">
        <v>309.04000000000002</v>
      </c>
      <c r="H6" s="7">
        <v>0.34</v>
      </c>
      <c r="I6" s="7">
        <v>0</v>
      </c>
      <c r="J6" s="7">
        <v>0.04</v>
      </c>
      <c r="K6" s="7">
        <v>0.34</v>
      </c>
      <c r="L6" s="7">
        <v>23.46</v>
      </c>
      <c r="M6" s="7">
        <v>184.74</v>
      </c>
      <c r="N6" s="7">
        <v>64.8</v>
      </c>
      <c r="O6" s="7">
        <v>2.12</v>
      </c>
    </row>
    <row r="7" spans="1:15" ht="26.25" customHeight="1">
      <c r="A7" s="8" t="s">
        <v>86</v>
      </c>
      <c r="B7" s="8" t="s">
        <v>53</v>
      </c>
      <c r="C7" s="10" t="s">
        <v>97</v>
      </c>
      <c r="D7" s="7" t="s">
        <v>54</v>
      </c>
      <c r="E7" s="7">
        <v>15.46</v>
      </c>
      <c r="F7" s="7">
        <v>10.79</v>
      </c>
      <c r="G7" s="7">
        <v>224.16</v>
      </c>
      <c r="H7" s="7">
        <v>0.08</v>
      </c>
      <c r="I7" s="7">
        <v>1.71</v>
      </c>
      <c r="J7" s="7">
        <v>0.13</v>
      </c>
      <c r="K7" s="7">
        <v>0.72</v>
      </c>
      <c r="L7" s="7">
        <v>67.760000000000005</v>
      </c>
      <c r="M7" s="7">
        <v>164.55</v>
      </c>
      <c r="N7" s="7">
        <v>24.26</v>
      </c>
      <c r="O7" s="7">
        <v>1.86</v>
      </c>
    </row>
    <row r="8" spans="1:15" ht="26.25" customHeight="1">
      <c r="A8" s="10" t="s">
        <v>40</v>
      </c>
      <c r="B8" s="10" t="s">
        <v>41</v>
      </c>
      <c r="C8" s="10">
        <v>200</v>
      </c>
      <c r="D8" s="7">
        <v>0.56000000000000005</v>
      </c>
      <c r="E8" s="7">
        <v>0</v>
      </c>
      <c r="F8" s="7">
        <v>27.89</v>
      </c>
      <c r="G8" s="7">
        <v>113.79</v>
      </c>
      <c r="H8" s="7">
        <v>0.03</v>
      </c>
      <c r="I8" s="7">
        <v>1.22</v>
      </c>
      <c r="J8" s="7">
        <v>0.18</v>
      </c>
      <c r="K8" s="7">
        <v>1.68</v>
      </c>
      <c r="L8" s="7">
        <v>49.5</v>
      </c>
      <c r="M8" s="7">
        <v>44.53</v>
      </c>
      <c r="N8" s="7">
        <v>32.03</v>
      </c>
      <c r="O8" s="7">
        <v>1.02</v>
      </c>
    </row>
    <row r="9" spans="1:15">
      <c r="A9" s="10"/>
      <c r="B9" s="10" t="s">
        <v>25</v>
      </c>
      <c r="C9" s="10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15" customHeight="1">
      <c r="A10" s="23" t="s">
        <v>26</v>
      </c>
      <c r="B10" s="23"/>
      <c r="C10" s="12"/>
      <c r="D10" s="4">
        <f t="shared" ref="D10:O10" si="0">SUM(D5:D9)</f>
        <v>17.579999999999998</v>
      </c>
      <c r="E10" s="4">
        <f t="shared" si="0"/>
        <v>33.35</v>
      </c>
      <c r="F10" s="4">
        <f t="shared" si="0"/>
        <v>116.06</v>
      </c>
      <c r="G10" s="4">
        <f t="shared" si="0"/>
        <v>876.75</v>
      </c>
      <c r="H10" s="4">
        <f t="shared" si="0"/>
        <v>0.59</v>
      </c>
      <c r="I10" s="4">
        <f t="shared" si="0"/>
        <v>8.27</v>
      </c>
      <c r="J10" s="4">
        <f t="shared" si="0"/>
        <v>0.55000000000000004</v>
      </c>
      <c r="K10" s="4">
        <f t="shared" si="0"/>
        <v>7.379999999999999</v>
      </c>
      <c r="L10" s="4">
        <f t="shared" si="0"/>
        <v>185.62</v>
      </c>
      <c r="M10" s="4">
        <f t="shared" si="0"/>
        <v>512.23</v>
      </c>
      <c r="N10" s="4">
        <f t="shared" si="0"/>
        <v>163.62</v>
      </c>
      <c r="O10" s="4">
        <f t="shared" si="0"/>
        <v>7.7</v>
      </c>
    </row>
    <row r="11" spans="1:15">
      <c r="A11" s="10"/>
      <c r="B11" s="10"/>
      <c r="C11" s="10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L1:O1"/>
    <mergeCell ref="A3:O3"/>
    <mergeCell ref="A4:B4"/>
    <mergeCell ref="A10:B10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A5" sqref="A5:O5"/>
    </sheetView>
  </sheetViews>
  <sheetFormatPr defaultRowHeight="14.4"/>
  <cols>
    <col min="1" max="1" width="10"/>
    <col min="2" max="2" width="24.88671875"/>
    <col min="3" max="3" width="8.33203125"/>
    <col min="4" max="5" width="6.109375"/>
    <col min="6" max="6" width="6.33203125"/>
    <col min="8" max="8" width="6.109375"/>
    <col min="9" max="9" width="6" customWidth="1"/>
    <col min="10" max="10" width="7.6640625" customWidth="1"/>
    <col min="11" max="11" width="6.109375"/>
    <col min="12" max="12" width="7.21875" customWidth="1"/>
    <col min="13" max="13" width="6.44140625" customWidth="1"/>
    <col min="14" max="14" width="7.6640625" customWidth="1"/>
    <col min="15" max="15" width="6.77734375" customWidth="1"/>
  </cols>
  <sheetData>
    <row r="1" spans="1:15" ht="38.25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55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81</v>
      </c>
      <c r="B5" s="10" t="s">
        <v>37</v>
      </c>
      <c r="C5" s="9">
        <v>100</v>
      </c>
      <c r="D5" s="7">
        <v>1.6</v>
      </c>
      <c r="E5" s="7">
        <v>4.99</v>
      </c>
      <c r="F5" s="7">
        <v>9.24</v>
      </c>
      <c r="G5" s="7">
        <v>79.7</v>
      </c>
      <c r="H5" s="7">
        <v>0.02</v>
      </c>
      <c r="I5" s="7">
        <v>27</v>
      </c>
      <c r="J5" s="7">
        <v>174.1</v>
      </c>
      <c r="K5" s="7">
        <v>4.5</v>
      </c>
      <c r="L5" s="7">
        <v>48.5</v>
      </c>
      <c r="M5" s="7">
        <v>27.4</v>
      </c>
      <c r="N5" s="7">
        <v>14.6</v>
      </c>
      <c r="O5" s="7">
        <v>0.63</v>
      </c>
    </row>
    <row r="6" spans="1:15" ht="28.5" customHeight="1">
      <c r="A6" s="10" t="s">
        <v>56</v>
      </c>
      <c r="B6" s="10" t="s">
        <v>57</v>
      </c>
      <c r="C6" s="9">
        <v>100</v>
      </c>
      <c r="D6" s="7">
        <v>10.24</v>
      </c>
      <c r="E6" s="7">
        <v>10.88</v>
      </c>
      <c r="F6" s="7">
        <v>7.92</v>
      </c>
      <c r="G6" s="7">
        <v>183.8</v>
      </c>
      <c r="H6" s="7">
        <v>0.1</v>
      </c>
      <c r="I6" s="7">
        <v>1.31</v>
      </c>
      <c r="J6" s="7">
        <v>7.0000000000000007E-2</v>
      </c>
      <c r="K6" s="7">
        <v>2.4700000000000002</v>
      </c>
      <c r="L6" s="7">
        <v>43.52</v>
      </c>
      <c r="M6" s="7">
        <v>184.16</v>
      </c>
      <c r="N6" s="7">
        <v>1.37</v>
      </c>
      <c r="O6" s="7">
        <v>143.44</v>
      </c>
    </row>
    <row r="7" spans="1:15" ht="27" customHeight="1">
      <c r="A7" s="8" t="s">
        <v>47</v>
      </c>
      <c r="B7" s="8" t="s">
        <v>48</v>
      </c>
      <c r="C7" s="9">
        <v>200</v>
      </c>
      <c r="D7" s="7">
        <v>4.2699999999999996</v>
      </c>
      <c r="E7" s="7">
        <v>8.08</v>
      </c>
      <c r="F7" s="7">
        <v>38.83</v>
      </c>
      <c r="G7" s="7">
        <v>213.95</v>
      </c>
      <c r="H7" s="7">
        <v>0.18</v>
      </c>
      <c r="I7" s="7">
        <v>7.18</v>
      </c>
      <c r="J7" s="7">
        <v>0.1</v>
      </c>
      <c r="K7" s="7">
        <v>0.4</v>
      </c>
      <c r="L7" s="7">
        <v>79.92</v>
      </c>
      <c r="M7" s="7">
        <v>176.1</v>
      </c>
      <c r="N7" s="7">
        <v>55.66</v>
      </c>
      <c r="O7" s="7">
        <v>2.02</v>
      </c>
    </row>
    <row r="8" spans="1:15" ht="27.75" customHeight="1">
      <c r="A8" s="10" t="s">
        <v>40</v>
      </c>
      <c r="B8" s="10" t="s">
        <v>41</v>
      </c>
      <c r="C8" s="10">
        <v>200</v>
      </c>
      <c r="D8" s="7">
        <v>0.56000000000000005</v>
      </c>
      <c r="E8" s="7">
        <v>0</v>
      </c>
      <c r="F8" s="7">
        <v>27.89</v>
      </c>
      <c r="G8" s="7">
        <v>113.79</v>
      </c>
      <c r="H8" s="7">
        <v>0.03</v>
      </c>
      <c r="I8" s="7">
        <v>1.22</v>
      </c>
      <c r="J8" s="7">
        <v>0.18</v>
      </c>
      <c r="K8" s="7">
        <v>1.68</v>
      </c>
      <c r="L8" s="7">
        <v>49.5</v>
      </c>
      <c r="M8" s="7">
        <v>44.53</v>
      </c>
      <c r="N8" s="7">
        <v>32.03</v>
      </c>
      <c r="O8" s="7">
        <v>1.02</v>
      </c>
    </row>
    <row r="9" spans="1:15" ht="25.5" customHeight="1">
      <c r="A9" s="10"/>
      <c r="B9" s="10" t="s">
        <v>25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24" customHeight="1">
      <c r="A10" s="23" t="s">
        <v>26</v>
      </c>
      <c r="B10" s="23"/>
      <c r="C10" s="11"/>
      <c r="D10" s="4">
        <f t="shared" ref="D10:O10" si="0">SUM(D5:D9)</f>
        <v>20.069999999999997</v>
      </c>
      <c r="E10" s="4">
        <f t="shared" si="0"/>
        <v>24.6</v>
      </c>
      <c r="F10" s="4">
        <f t="shared" si="0"/>
        <v>103.78</v>
      </c>
      <c r="G10" s="4">
        <f t="shared" si="0"/>
        <v>691.74</v>
      </c>
      <c r="H10" s="4">
        <f t="shared" si="0"/>
        <v>0.42999999999999994</v>
      </c>
      <c r="I10" s="4">
        <f t="shared" si="0"/>
        <v>36.709999999999994</v>
      </c>
      <c r="J10" s="4">
        <f t="shared" si="0"/>
        <v>174.45</v>
      </c>
      <c r="K10" s="4">
        <f t="shared" si="0"/>
        <v>9.15</v>
      </c>
      <c r="L10" s="4">
        <f t="shared" si="0"/>
        <v>244.94</v>
      </c>
      <c r="M10" s="4">
        <f t="shared" si="0"/>
        <v>510.68999999999994</v>
      </c>
      <c r="N10" s="4">
        <f t="shared" si="0"/>
        <v>128.16</v>
      </c>
      <c r="O10" s="4">
        <f t="shared" si="0"/>
        <v>149.06</v>
      </c>
    </row>
    <row r="11" spans="1:15">
      <c r="A11" s="10"/>
      <c r="B11" s="10"/>
      <c r="C11" s="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L1:O1"/>
    <mergeCell ref="A3:O3"/>
    <mergeCell ref="A4:B4"/>
    <mergeCell ref="A10:B10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C8" sqref="C8"/>
    </sheetView>
  </sheetViews>
  <sheetFormatPr defaultRowHeight="14.4"/>
  <cols>
    <col min="1" max="1" width="10.109375"/>
    <col min="2" max="2" width="30.77734375"/>
    <col min="3" max="3" width="7.33203125"/>
    <col min="4" max="4" width="6.6640625" customWidth="1"/>
    <col min="5" max="5" width="7.33203125" customWidth="1"/>
    <col min="6" max="6" width="6.33203125"/>
    <col min="7" max="7" width="7.109375"/>
    <col min="8" max="8" width="5" customWidth="1"/>
    <col min="9" max="9" width="6.109375"/>
    <col min="10" max="10" width="6.33203125" customWidth="1"/>
    <col min="11" max="11" width="4.6640625"/>
    <col min="12" max="12" width="6.44140625" bestFit="1" customWidth="1"/>
    <col min="13" max="13" width="7"/>
    <col min="14" max="14" width="6.21875"/>
    <col min="15" max="15" width="4.6640625"/>
  </cols>
  <sheetData>
    <row r="1" spans="1:15" ht="51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58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30" customHeight="1">
      <c r="A5" s="10" t="s">
        <v>87</v>
      </c>
      <c r="B5" s="10" t="s">
        <v>88</v>
      </c>
      <c r="C5" s="9">
        <v>250</v>
      </c>
      <c r="D5" s="7">
        <v>6.54</v>
      </c>
      <c r="E5" s="7">
        <v>5.99</v>
      </c>
      <c r="F5" s="7">
        <v>13.61</v>
      </c>
      <c r="G5" s="7">
        <v>125.79</v>
      </c>
      <c r="H5" s="7">
        <v>0.12</v>
      </c>
      <c r="I5" s="7">
        <v>9.0500000000000007</v>
      </c>
      <c r="J5" s="7">
        <v>13.04</v>
      </c>
      <c r="K5" s="7">
        <v>0.31</v>
      </c>
      <c r="L5" s="7">
        <v>22.91</v>
      </c>
      <c r="M5" s="7">
        <v>110.32</v>
      </c>
      <c r="N5" s="7">
        <v>28.6</v>
      </c>
      <c r="O5" s="7">
        <v>1.22</v>
      </c>
    </row>
    <row r="6" spans="1:15" ht="24.75" customHeight="1">
      <c r="A6" s="8" t="s">
        <v>94</v>
      </c>
      <c r="B6" s="8" t="s">
        <v>95</v>
      </c>
      <c r="C6" s="9" t="s">
        <v>96</v>
      </c>
      <c r="D6" s="7">
        <v>28.67</v>
      </c>
      <c r="E6" s="7">
        <v>7.48</v>
      </c>
      <c r="F6" s="7">
        <v>39.590000000000003</v>
      </c>
      <c r="G6" s="7">
        <v>340.36</v>
      </c>
      <c r="H6" s="7">
        <v>1.23</v>
      </c>
      <c r="I6" s="7">
        <v>8.8000000000000007</v>
      </c>
      <c r="J6" s="7">
        <v>0.17</v>
      </c>
      <c r="K6" s="7">
        <v>0.97</v>
      </c>
      <c r="L6" s="7">
        <v>275.56</v>
      </c>
      <c r="M6" s="7">
        <v>396.69</v>
      </c>
      <c r="N6" s="7">
        <v>58.83</v>
      </c>
      <c r="O6" s="7">
        <v>1.95</v>
      </c>
    </row>
    <row r="7" spans="1:15" ht="26.25" customHeight="1">
      <c r="A7" s="10" t="s">
        <v>40</v>
      </c>
      <c r="B7" s="10" t="s">
        <v>77</v>
      </c>
      <c r="C7" s="9">
        <v>200</v>
      </c>
      <c r="D7" s="7">
        <v>0.56000000000000005</v>
      </c>
      <c r="E7" s="7">
        <v>0</v>
      </c>
      <c r="F7" s="7">
        <v>27.89</v>
      </c>
      <c r="G7" s="7">
        <v>113.79</v>
      </c>
      <c r="H7" s="7">
        <v>0.03</v>
      </c>
      <c r="I7" s="7">
        <v>1.22</v>
      </c>
      <c r="J7" s="7">
        <v>0.18</v>
      </c>
      <c r="K7" s="7">
        <v>1.68</v>
      </c>
      <c r="L7" s="7">
        <v>49.5</v>
      </c>
      <c r="M7" s="7">
        <v>44.53</v>
      </c>
      <c r="N7" s="7">
        <v>32.03</v>
      </c>
      <c r="O7" s="7">
        <v>1.02</v>
      </c>
    </row>
    <row r="8" spans="1:15">
      <c r="A8" s="10"/>
      <c r="B8" s="10" t="s">
        <v>25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5" customHeight="1">
      <c r="A9" s="23" t="s">
        <v>26</v>
      </c>
      <c r="B9" s="23"/>
      <c r="C9" s="11"/>
      <c r="D9" s="4">
        <f t="shared" ref="D9:O9" si="0">SUM(D5:D8)</f>
        <v>39.17</v>
      </c>
      <c r="E9" s="4">
        <f t="shared" si="0"/>
        <v>14.120000000000001</v>
      </c>
      <c r="F9" s="4">
        <f t="shared" si="0"/>
        <v>100.99000000000001</v>
      </c>
      <c r="G9" s="4">
        <f t="shared" si="0"/>
        <v>680.44</v>
      </c>
      <c r="H9" s="4">
        <f t="shared" si="0"/>
        <v>1.4800000000000002</v>
      </c>
      <c r="I9" s="4">
        <f t="shared" si="0"/>
        <v>19.07</v>
      </c>
      <c r="J9" s="4">
        <f t="shared" si="0"/>
        <v>13.389999999999999</v>
      </c>
      <c r="K9" s="4">
        <f t="shared" si="0"/>
        <v>3.06</v>
      </c>
      <c r="L9" s="4">
        <f t="shared" si="0"/>
        <v>371.47</v>
      </c>
      <c r="M9" s="4">
        <f t="shared" si="0"/>
        <v>630.04</v>
      </c>
      <c r="N9" s="4">
        <f t="shared" si="0"/>
        <v>143.96</v>
      </c>
      <c r="O9" s="4">
        <f t="shared" si="0"/>
        <v>6.14</v>
      </c>
    </row>
    <row r="10" spans="1:15">
      <c r="A10" s="10"/>
      <c r="B10" s="10"/>
      <c r="C10" s="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L1:O1"/>
    <mergeCell ref="A3:O3"/>
    <mergeCell ref="A4:B4"/>
    <mergeCell ref="A9:B9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</TotalTime>
  <Application>LibreOffice/5.0.0.5$Windows_x86 LibreOffice_project/1b1a90865e348b492231e1c451437d7a15bb262b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Лист 1</vt:lpstr>
      <vt:lpstr>Лист2</vt:lpstr>
      <vt:lpstr>Лист3</vt:lpstr>
      <vt:lpstr>Лист4</vt:lpstr>
      <vt:lpstr>Лист5</vt:lpstr>
      <vt:lpstr>Лист6</vt:lpstr>
      <vt:lpstr>Лист 7</vt:lpstr>
      <vt:lpstr>Лист8</vt:lpstr>
      <vt:lpstr>Лист 9</vt:lpstr>
      <vt:lpstr>Лист10</vt:lpstr>
      <vt:lpstr>Лист11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revision>18</cp:revision>
  <cp:lastPrinted>2023-10-06T04:55:31Z</cp:lastPrinted>
  <dcterms:created xsi:type="dcterms:W3CDTF">2015-06-05T18:19:34Z</dcterms:created>
  <dcterms:modified xsi:type="dcterms:W3CDTF">2025-02-28T07:02:45Z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